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04"/>
  <workbookPr/>
  <mc:AlternateContent xmlns:mc="http://schemas.openxmlformats.org/markup-compatibility/2006">
    <mc:Choice Requires="x15">
      <x15ac:absPath xmlns:x15ac="http://schemas.microsoft.com/office/spreadsheetml/2010/11/ac" url="https://202gc-my.sharepoint.com/personal/cane_ryan_cfmws_com/Documents/Documents/Club Documents 2024/"/>
    </mc:Choice>
  </mc:AlternateContent>
  <xr:revisionPtr revIDLastSave="976" documentId="11_FB7C1A6D970427BC8561FF6BCCD5FBDCD756C123" xr6:coauthVersionLast="47" xr6:coauthVersionMax="47" xr10:uidLastSave="{1FC11F14-4E05-4475-B9E4-3D3F08181ED6}"/>
  <bookViews>
    <workbookView xWindow="0" yWindow="0" windowWidth="9930" windowHeight="9165" firstSheet="1" xr2:uid="{00000000-000D-0000-FFFF-FFFF00000000}"/>
  </bookViews>
  <sheets>
    <sheet name="OVERVIEW" sheetId="1" r:id="rId1"/>
    <sheet name="1. FACILITY, HEALTH, SAFETY" sheetId="3" r:id="rId2"/>
    <sheet name="2. STAFF &amp; VOLUNTEER QUALS" sheetId="4" r:id="rId3"/>
    <sheet name="3. MEMBERSHIP" sheetId="5" r:id="rId4"/>
    <sheet name="4. PARTICIPANT SAFETY" sheetId="6" r:id="rId5"/>
    <sheet name="5. PROGRAM POLICIES, PROCEDURES" sheetId="7" r:id="rId6"/>
    <sheet name="6. INCLUSION AND ACCESSIBILITY" sheetId="8" r:id="rId7"/>
    <sheet name="7. EQUIPMENT AND MAINTENANCE" sheetId="9" r:id="rId8"/>
    <sheet name="8. CLUB POLICIES..PSP REL'P" sheetId="10" r:id="rId9"/>
    <sheet name="9. FINANCIAL" sheetId="11" r:id="rId10"/>
    <sheet name="Scoring Breakdown" sheetId="2"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5" i="1" l="1"/>
  <c r="B66" i="1"/>
  <c r="B73" i="1"/>
  <c r="B72" i="1"/>
  <c r="B71" i="1"/>
  <c r="B70" i="1"/>
  <c r="B69" i="1"/>
  <c r="B65" i="1"/>
  <c r="B64" i="1"/>
  <c r="B63" i="1"/>
  <c r="B62" i="1"/>
  <c r="B61" i="1"/>
  <c r="B60" i="1"/>
  <c r="B59" i="1"/>
  <c r="B58" i="1"/>
  <c r="B57" i="1"/>
  <c r="B56" i="1"/>
  <c r="B52" i="1"/>
  <c r="B51" i="1"/>
  <c r="B50" i="1"/>
  <c r="B49" i="1"/>
  <c r="B45" i="1"/>
  <c r="B44" i="1"/>
  <c r="B43" i="1"/>
  <c r="B42" i="1"/>
  <c r="B38" i="1"/>
  <c r="B37" i="1"/>
  <c r="B36" i="1"/>
  <c r="B35" i="1"/>
  <c r="B31" i="1"/>
  <c r="B30" i="1"/>
  <c r="B29" i="1"/>
  <c r="B28" i="1"/>
  <c r="B27" i="1"/>
  <c r="B26" i="1"/>
  <c r="B22" i="1"/>
  <c r="B21" i="1"/>
  <c r="B20" i="1"/>
  <c r="B19" i="1"/>
  <c r="B18" i="1"/>
  <c r="B14" i="1"/>
  <c r="B13" i="1"/>
  <c r="B12" i="1"/>
  <c r="B8" i="1"/>
  <c r="B7" i="1"/>
  <c r="B6" i="1"/>
  <c r="B5" i="1"/>
  <c r="B4" i="1"/>
  <c r="B3" i="1"/>
  <c r="B53" i="1"/>
  <c r="B46" i="1"/>
  <c r="B39" i="1"/>
  <c r="B23" i="1"/>
  <c r="B32" i="1"/>
  <c r="B15" i="1"/>
  <c r="B9" i="1"/>
</calcChain>
</file>

<file path=xl/sharedStrings.xml><?xml version="1.0" encoding="utf-8"?>
<sst xmlns="http://schemas.openxmlformats.org/spreadsheetml/2006/main" count="139" uniqueCount="105">
  <si>
    <t>Annual Club Verification Process and Gold Seal Awards Score</t>
  </si>
  <si>
    <t>1. FACILITY, HEALTH, SAFETY</t>
  </si>
  <si>
    <t>SCORE</t>
  </si>
  <si>
    <t xml:space="preserve">   - Adequate lighting and signage in all areas, especially in high-traffic and club activity zones.</t>
  </si>
  <si>
    <t xml:space="preserve">   - Well-maintained and clearly marked emergency exits; accessible emergency evacuation plan.</t>
  </si>
  <si>
    <t xml:space="preserve">   - Properly functioning fire suppression systems (fire extinguishers, sprinklers).</t>
  </si>
  <si>
    <t xml:space="preserve">   - Cleanliness and sanitation of facilities, equipment, and common areas.</t>
  </si>
  <si>
    <t xml:space="preserve">   - Compliance with health regulations regarding food handling and preparation (if applicable).</t>
  </si>
  <si>
    <t xml:space="preserve">   - Adequate ventilation and air quality within indoor spaces.</t>
  </si>
  <si>
    <t>Total</t>
  </si>
  <si>
    <t>2. STAFF &amp; VOLUNTEER QUALIFICATIONS AND TRAINING</t>
  </si>
  <si>
    <t xml:space="preserve">   - Verification of staff certifications (e.g., National Lifeguard certification, First aid/CPR, Vulnerable Sector Screening, High Five).</t>
  </si>
  <si>
    <t xml:space="preserve">   - Completion of mandatory training programs (e.g., harassment prevention, child safety).</t>
  </si>
  <si>
    <t xml:space="preserve">   - Maintenance of accurate records of volunteer and staff hours, contact information.</t>
  </si>
  <si>
    <t>3. MEMBERSHIP</t>
  </si>
  <si>
    <t xml:space="preserve">   - Maintenance of up-to-date membership lists through the PSP national software system.</t>
  </si>
  <si>
    <t xml:space="preserve">   - Confirmation that all club executive members hold a CFOne card.</t>
  </si>
  <si>
    <t xml:space="preserve">   - CFOne card membership has been offered and advertised to all club members.</t>
  </si>
  <si>
    <t xml:space="preserve">   - The proportion of associate members does not exceed 20 percent of the total membership.</t>
  </si>
  <si>
    <r>
      <rPr>
        <sz val="11"/>
        <color rgb="FF000000"/>
        <rFont val="Calibri"/>
      </rPr>
      <t xml:space="preserve">   - </t>
    </r>
    <r>
      <rPr>
        <sz val="7"/>
        <color rgb="FF000000"/>
        <rFont val="Times New Roman"/>
      </rPr>
      <t xml:space="preserve"> </t>
    </r>
    <r>
      <rPr>
        <sz val="11"/>
        <color rgb="FF000000"/>
        <rFont val="Calibri"/>
      </rPr>
      <t>The combined total of ordinary and associate members does not exceed 50 percent of the total membership.</t>
    </r>
  </si>
  <si>
    <t>4. PARTICIPANT SAFETY</t>
  </si>
  <si>
    <t xml:space="preserve">   - Staffing or supervision protocols followed during operating hours, especially for activities involving children or vulnerable populations. (if applicable)</t>
  </si>
  <si>
    <t xml:space="preserve">   - Implementation of safety guidelines for each program or activity offered.</t>
  </si>
  <si>
    <t xml:space="preserve">   - Provision of and mandated use of safety equipment (e.g., helmets, life jackets) where necessary.</t>
  </si>
  <si>
    <t xml:space="preserve">   - Emergency action plans in place for various scenarios (e.g., medical emergencies, inclement weather).</t>
  </si>
  <si>
    <t xml:space="preserve">   - Incident reports and logbooks detailing any accidents, injuries, or incidents that occur on-site.</t>
  </si>
  <si>
    <t xml:space="preserve">   - Maintenance of accurate records related to participant registration, waivers, and emergency health and contact information.</t>
  </si>
  <si>
    <t>5. PROGRAM POLICIES AND PROCEDURES</t>
  </si>
  <si>
    <t xml:space="preserve">   - Adherence to established rules and regulations for each program or activity.</t>
  </si>
  <si>
    <t xml:space="preserve">   - Clear communication of program expectations and guidelines to participants and staff.</t>
  </si>
  <si>
    <t xml:space="preserve">   - Procedures for handling incidents or accidents, including documentation and reporting protocols.</t>
  </si>
  <si>
    <t xml:space="preserve">   - Regular review and update of program policies to ensure alignment with current best practices and safety standards.</t>
  </si>
  <si>
    <t>6. INCLUSION AND ACCESSIBILITY</t>
  </si>
  <si>
    <t xml:space="preserve">   - Accessibility features for individuals with disabilities or support needs, including ramps, elevators, and accessible restrooms.</t>
  </si>
  <si>
    <t xml:space="preserve">   - Accommodations for participants with support needs or medical conditions, if applicable.</t>
  </si>
  <si>
    <t xml:space="preserve">   - A statement of diversity, equity and inclusion is contained within club's mission or constitution.</t>
  </si>
  <si>
    <t xml:space="preserve">   - Inclusive program offering that caters to diverse demographics and interests within the community, whenever possible.</t>
  </si>
  <si>
    <t>7. EQUIPMENT AND MAINTENANCE</t>
  </si>
  <si>
    <t xml:space="preserve">   - Regular inspection and maintenance schedules for all equipment and facilities, ensuring proper functioning and inspecting for wear or damage.</t>
  </si>
  <si>
    <t xml:space="preserve">   - Timely and regular replacement or repair of damaged or malfunctioning equipment.</t>
  </si>
  <si>
    <t xml:space="preserve">   - Safe storage practices to prevent tripping hazards, unauthorized access or misuse of equipment.</t>
  </si>
  <si>
    <t xml:space="preserve">   - Inventory list (DA) is up to date and verified.</t>
  </si>
  <si>
    <t>8. CLUB POLICIES, OVERSIGHT AND PSP RELATIONSHIP</t>
  </si>
  <si>
    <t xml:space="preserve">   - Base Commander has approved club's organization, consitution and by-laws and all required documents for the current fiscal year.</t>
  </si>
  <si>
    <t xml:space="preserve">   - Ensuring that the Community Recreation office possesses updated copies of executive list with contact information</t>
  </si>
  <si>
    <t xml:space="preserve">   - Submission and approval of an annual calendar of activities by the MCR</t>
  </si>
  <si>
    <t xml:space="preserve">  - Rules and regulations have been established for acceptable behavior and use of club resources and all members have signed the code of conduct.</t>
  </si>
  <si>
    <t xml:space="preserve">   - Appointment of a representative to attend and act as a liaison between the RCA and the club, with consistent attendance of the same representative at each meeting.</t>
  </si>
  <si>
    <t xml:space="preserve">   - Holding a minimum of one annual general meeting per year.</t>
  </si>
  <si>
    <t xml:space="preserve">   - Ensuring that the president is a serving CAF member and that all excutives have signed volunteer forms, and the letter of expectation from Base Commander.</t>
  </si>
  <si>
    <t xml:space="preserve">   - Submission of club minutes for approval to the MCR no later than one month after meetings.</t>
  </si>
  <si>
    <t xml:space="preserve">   - Regular and up-to-date advertising of club: CFMWS website is up to date, appropriate use of social media, etc.</t>
  </si>
  <si>
    <t xml:space="preserve">   - Relationship between PSP and club executives promotes mutual respect.</t>
  </si>
  <si>
    <t>9. FINANCIAL</t>
  </si>
  <si>
    <t xml:space="preserve">   - Review of the club's financial records (budgets, income statements, and balance sheets, etc) to ensure transparency and accountability in financial management.</t>
  </si>
  <si>
    <t xml:space="preserve">   - Verification of adherence to financial policies and procedures, including approval processes for expenditures, reimbursement protocols, and segregation of duties.</t>
  </si>
  <si>
    <t xml:space="preserve">   - Documentation of all financial transactions, receipts, and invoices, with proper record-keeping practices in place to facilitate audits and reviews.</t>
  </si>
  <si>
    <t xml:space="preserve">   - Implementation of internal controls to prevent fraud, misappropriation of funds, or other financial irregularities.</t>
  </si>
  <si>
    <t>Total Score</t>
  </si>
  <si>
    <t xml:space="preserve">   - Adequate lighting and signage in all areas, especially in high-traffic and club activity zones. Any malfunctions have been reported to appropriate channels.
</t>
  </si>
  <si>
    <t xml:space="preserve">   - Well-maintained and clearly marked emergency exits; accessible emergency evacuation plan.  Any malfunctions have been reported to appropriate channels.
</t>
  </si>
  <si>
    <t xml:space="preserve">   - Properly functioning fire suppression systems (fire extinguishers, sprinklers). Club members are aware of their locations and how to use them.
</t>
  </si>
  <si>
    <t xml:space="preserve">   - Cleanliness and sanitation of facilities, equipment, and common areas. Handwashing stations and hand sanitizer dispensers are available and functioning.
</t>
  </si>
  <si>
    <t xml:space="preserve">   - Compliance with health regulations regarding food handling and preparation (if applicable).
</t>
  </si>
  <si>
    <t xml:space="preserve">   - Adequate ventilation and air quality within indoor spaces.  Malfunctions have been reported to the appropriate channels.
</t>
  </si>
  <si>
    <t xml:space="preserve">   - Verification of staff/volunteer certifications (e.g., National Lifeguard certification, First aid/CPR, Vulnerable Sector Screening, High Five). Refer to relevant checklist.
</t>
  </si>
  <si>
    <t xml:space="preserve"> - Completion of mandatory training programs (e.g., harassment prevention, child safety). Refer to relevant checklist.
</t>
  </si>
  <si>
    <t xml:space="preserve">   - Maintenance of accurate records of volunteer and staff hours, contact information.
</t>
  </si>
  <si>
    <t xml:space="preserve">   - Maintenance of up-to-date membership lists through the PSP national software system.
</t>
  </si>
  <si>
    <t xml:space="preserve">  - Confirmation that all club executive members hold a CFOne card.
</t>
  </si>
  <si>
    <t xml:space="preserve">   - CFOne card membership has been offered and advertised to all club members.
</t>
  </si>
  <si>
    <t xml:space="preserve">  - The proportion of associate members does not exceed 20 percent of the total membership.
</t>
  </si>
  <si>
    <t xml:space="preserve">   -  The combined total of ordinary and associate members does not exceed 50 percent of the total membership.
</t>
  </si>
  <si>
    <t xml:space="preserve">    - Staffing or supervision protocols followed during operating hours, especially for activities involving children or vulnerable populations. (if applicable)
</t>
  </si>
  <si>
    <t xml:space="preserve"> - Implementation of safety guidelines for each program or activity offered.
</t>
  </si>
  <si>
    <t xml:space="preserve">   - Provision of and mandated use of safety equipment (e.g., helmets, life jackets) where necessary.
</t>
  </si>
  <si>
    <t xml:space="preserve">   - Emergency action plans in place for various scenarios (e.g., medical emergencies, inclement weather).
</t>
  </si>
  <si>
    <t xml:space="preserve"> - Incident reports and logbooks detailing any accidents, injuries, or incidents that occur on-site.
</t>
  </si>
  <si>
    <t xml:space="preserve">   - Maintenance of accurate records related to participant registration, waivers, and emergency health and contact information.
</t>
  </si>
  <si>
    <t xml:space="preserve">   - Adherence to established rules and regulations for each program or activity.
</t>
  </si>
  <si>
    <t xml:space="preserve">   - Clear communication of program expectations and guidelines to participants and staff.
</t>
  </si>
  <si>
    <t xml:space="preserve">  - Procedures for handling incidents or accidents, including documentation and reporting protocols.
</t>
  </si>
  <si>
    <t xml:space="preserve">   - Regular review and update of program policies to ensure alignment with current best practices and safety standards.  High-risk clubs maintain expected standards.
</t>
  </si>
  <si>
    <t xml:space="preserve">    - Accessibility features for individuals with disabilities or support needs, including ramps, elevators, and accessible restrooms.  Diligent efforts made to include accessibility features wherever possible.  Any malfunctioning accessibility features have been reported to the appropriate channels.
</t>
  </si>
  <si>
    <t xml:space="preserve">   - Accommodations for participants with support needs or medical conditions, if applicable.
</t>
  </si>
  <si>
    <t xml:space="preserve">  - A statement of diversity, equity and inclusion is contained within club's mission or constitution.
</t>
  </si>
  <si>
    <t xml:space="preserve">   - Inclusive program offering that caters to diverse demographics and interests within the community, whenever possible.
</t>
  </si>
  <si>
    <t xml:space="preserve">   - Regular inspection and maintenance schedules for all equipment and facilities, ensuring proper functioning and inspecting for wear or damage.
</t>
  </si>
  <si>
    <t xml:space="preserve">    - Timely and regular replacement or repair of damaged or malfunctioning equipment.
</t>
  </si>
  <si>
    <t xml:space="preserve">   - Safe storage practices to prevent tripping hazards, unauthorized access or misuse of equipment.
</t>
  </si>
  <si>
    <t xml:space="preserve">   - Inventory list (DA) is up to date and verified.
</t>
  </si>
  <si>
    <t xml:space="preserve">   - Base Commander has approved club's organization, consitution and by-laws, submitted documents for the current fiscal year.
</t>
  </si>
  <si>
    <t xml:space="preserve">   - Ensuring that the Community Recreation office possesses updated copies of executive list with contact information
</t>
  </si>
  <si>
    <r>
      <rPr>
        <sz val="11"/>
        <color rgb="FF000000"/>
        <rFont val="Calibri"/>
        <scheme val="minor"/>
      </rPr>
      <t xml:space="preserve">   - Submission and approval of an annual calendar of activities by the MCR
</t>
    </r>
    <r>
      <rPr>
        <sz val="11"/>
        <color rgb="FF000000"/>
        <rFont val="Calibri"/>
        <scheme val="minor"/>
      </rPr>
      <t xml:space="preserve">
</t>
    </r>
    <r>
      <rPr>
        <sz val="11"/>
        <color rgb="FF000000"/>
        <rFont val="Calibri"/>
        <scheme val="minor"/>
      </rPr>
      <t xml:space="preserve">
</t>
    </r>
  </si>
  <si>
    <t xml:space="preserve">  - Rules and regulations have been established for acceptable behavior and use of club resources and all members have signed the code of conduct.
</t>
  </si>
  <si>
    <t xml:space="preserve">   - Appointment of a representative to attend and act as a liaison between the RCA and the club, with consistent attendance of the same representative at each meeting.
</t>
  </si>
  <si>
    <t xml:space="preserve">   - Holding a minimum of one annual general meeting per year.
</t>
  </si>
  <si>
    <t xml:space="preserve">- Ensuring that the president is a serving CAF member and that all excutives have signed volunteer forms, and the letter of expectation from Base Commander.
</t>
  </si>
  <si>
    <t xml:space="preserve">- Submission of club minutes for approval to the MCR no later than one month after meetings.
</t>
  </si>
  <si>
    <t xml:space="preserve">- Regular and up-to-date advertising of club: CFMWS website is up to date, appropriate use of social media, etc.
</t>
  </si>
  <si>
    <t xml:space="preserve">- Relationship between PSP and club executives promotes mutual respect. Club submits requested documents in a timely manner.  Club maintains open and transparent communication.  Club respects PSP Policy Manual.
</t>
  </si>
  <si>
    <t xml:space="preserve">   - Review of the club's financial records (budgets, income statements, and balance sheets, etc) to ensure transparency and accountability in financial management. 
</t>
  </si>
  <si>
    <t xml:space="preserve">   - Verification of adherence to financial policies and procedures, including approval processes for expenditures, reimbursement protocols, and segregation of duties.  E.g. club makes purchases after minutes have been approved.
</t>
  </si>
  <si>
    <t xml:space="preserve">   - Documentation of all financial transactions, receipts, and invoices, with proper record-keeping practices in place to facilitate audits and reviews.
</t>
  </si>
  <si>
    <t xml:space="preserve">   - Implementation of internal controls to prevent fraud, misappropriation of funds, or other financial irregularities.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</si>
</sst>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sz val="11"/>
      <color theme="1"/>
      <name val="Calibri"/>
      <scheme val="minor"/>
    </font>
    <font>
      <b/>
      <sz val="11"/>
      <color theme="1"/>
      <name val="Calibri"/>
      <family val="2"/>
      <scheme val="minor"/>
    </font>
    <font>
      <sz val="11"/>
      <color rgb="FF000000"/>
      <name val="Calibri"/>
      <scheme val="minor"/>
    </font>
    <font>
      <sz val="11"/>
      <color rgb="FF000000"/>
      <name val="Calibri"/>
    </font>
    <font>
      <sz val="7"/>
      <color rgb="FF000000"/>
      <name val="Times New Roman"/>
    </font>
    <font>
      <sz val="11"/>
      <color rgb="FF000000"/>
      <name val="Calibri"/>
      <family val="2"/>
    </font>
    <font>
      <sz val="11"/>
      <color rgb="FF000000"/>
      <name val="Calibri"/>
      <family val="2"/>
      <scheme val="minor"/>
    </font>
    <font>
      <sz val="11"/>
      <color rgb="FF000000"/>
      <name val="Calibri"/>
      <charset val="1"/>
    </font>
  </fonts>
  <fills count="5">
    <fill>
      <patternFill patternType="none"/>
    </fill>
    <fill>
      <patternFill patternType="gray125"/>
    </fill>
    <fill>
      <patternFill patternType="solid">
        <fgColor theme="0"/>
        <bgColor indexed="64"/>
      </patternFill>
    </fill>
    <fill>
      <patternFill patternType="solid">
        <fgColor rgb="FFFC1C1C"/>
        <bgColor indexed="64"/>
      </patternFill>
    </fill>
    <fill>
      <patternFill patternType="solid">
        <fgColor rgb="FFFFFFFF"/>
        <bgColor indexed="64"/>
      </patternFill>
    </fill>
  </fills>
  <borders count="9">
    <border>
      <left/>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44">
    <xf numFmtId="0" fontId="0" fillId="0" borderId="0" xfId="0"/>
    <xf numFmtId="0" fontId="0" fillId="2" borderId="0" xfId="0" applyFill="1"/>
    <xf numFmtId="0" fontId="0" fillId="3" borderId="1" xfId="0" applyFill="1" applyBorder="1"/>
    <xf numFmtId="0" fontId="0" fillId="0" borderId="2" xfId="0" applyBorder="1"/>
    <xf numFmtId="0" fontId="0" fillId="0" borderId="3" xfId="0" applyBorder="1"/>
    <xf numFmtId="0" fontId="0" fillId="3" borderId="6" xfId="0" applyFill="1" applyBorder="1"/>
    <xf numFmtId="0" fontId="3" fillId="0" borderId="2" xfId="0" applyFont="1" applyBorder="1"/>
    <xf numFmtId="0" fontId="6" fillId="0" borderId="2" xfId="0" applyFont="1" applyBorder="1"/>
    <xf numFmtId="0" fontId="0" fillId="0" borderId="4" xfId="0" applyBorder="1" applyAlignment="1">
      <alignment horizontal="right"/>
    </xf>
    <xf numFmtId="0" fontId="0" fillId="0" borderId="5" xfId="0" applyBorder="1"/>
    <xf numFmtId="0" fontId="0" fillId="0" borderId="0" xfId="0" applyAlignment="1">
      <alignment wrapText="1"/>
    </xf>
    <xf numFmtId="0" fontId="0" fillId="3" borderId="4" xfId="0" applyFill="1" applyBorder="1" applyAlignment="1">
      <alignment horizontal="left"/>
    </xf>
    <xf numFmtId="0" fontId="0" fillId="3" borderId="5" xfId="0" applyFill="1" applyBorder="1" applyAlignment="1">
      <alignment horizontal="left"/>
    </xf>
    <xf numFmtId="0" fontId="0" fillId="3" borderId="6" xfId="0" applyFill="1" applyBorder="1" applyAlignment="1">
      <alignment horizontal="left"/>
    </xf>
    <xf numFmtId="0" fontId="8" fillId="0" borderId="0" xfId="0" quotePrefix="1" applyFont="1"/>
    <xf numFmtId="0" fontId="0" fillId="3" borderId="7" xfId="0" applyFill="1" applyBorder="1" applyAlignment="1">
      <alignment horizontal="left"/>
    </xf>
    <xf numFmtId="0" fontId="3" fillId="0" borderId="7" xfId="0" applyFont="1" applyBorder="1" applyAlignment="1">
      <alignment wrapText="1"/>
    </xf>
    <xf numFmtId="0" fontId="0" fillId="0" borderId="7" xfId="0" applyBorder="1"/>
    <xf numFmtId="0" fontId="0" fillId="0" borderId="7" xfId="0" applyBorder="1" applyAlignment="1">
      <alignment wrapText="1"/>
    </xf>
    <xf numFmtId="0" fontId="8" fillId="4" borderId="7" xfId="0" quotePrefix="1" applyFont="1" applyFill="1" applyBorder="1" applyAlignment="1">
      <alignment wrapText="1"/>
    </xf>
    <xf numFmtId="0" fontId="0" fillId="0" borderId="8" xfId="0" applyBorder="1" applyAlignment="1">
      <alignment wrapText="1"/>
    </xf>
    <xf numFmtId="0" fontId="0" fillId="0" borderId="8" xfId="0" applyBorder="1"/>
    <xf numFmtId="0" fontId="4" fillId="0" borderId="0" xfId="0" applyFont="1"/>
    <xf numFmtId="0" fontId="2" fillId="0" borderId="4" xfId="0" applyFont="1" applyBorder="1" applyAlignment="1">
      <alignment horizontal="center"/>
    </xf>
    <xf numFmtId="0" fontId="2" fillId="0" borderId="5" xfId="0" applyFont="1" applyBorder="1" applyAlignment="1">
      <alignment horizontal="center"/>
    </xf>
    <xf numFmtId="0" fontId="4" fillId="0" borderId="2" xfId="0" applyFont="1" applyBorder="1"/>
    <xf numFmtId="0" fontId="4" fillId="0" borderId="0" xfId="0" applyFont="1" applyBorder="1"/>
    <xf numFmtId="0" fontId="0" fillId="0" borderId="0" xfId="0" applyBorder="1"/>
    <xf numFmtId="0" fontId="0" fillId="0" borderId="0" xfId="0" applyAlignment="1">
      <alignment horizontal="right"/>
    </xf>
    <xf numFmtId="0" fontId="7" fillId="0" borderId="0" xfId="0" applyFont="1" applyBorder="1"/>
    <xf numFmtId="0" fontId="4" fillId="0" borderId="7" xfId="0" applyFont="1" applyBorder="1" applyAlignment="1">
      <alignment wrapText="1"/>
    </xf>
    <xf numFmtId="0" fontId="6" fillId="0" borderId="4" xfId="0" applyFont="1" applyBorder="1" applyAlignment="1">
      <alignment horizontal="right"/>
    </xf>
    <xf numFmtId="0" fontId="7" fillId="0" borderId="4" xfId="0" applyFont="1" applyBorder="1" applyAlignment="1">
      <alignment horizontal="right"/>
    </xf>
    <xf numFmtId="0" fontId="4" fillId="0" borderId="4" xfId="0" applyFont="1" applyBorder="1" applyAlignment="1">
      <alignment horizontal="right"/>
    </xf>
    <xf numFmtId="0" fontId="0" fillId="0" borderId="0" xfId="0" applyFill="1" applyAlignment="1">
      <alignment wrapText="1"/>
    </xf>
    <xf numFmtId="0" fontId="8" fillId="0" borderId="0" xfId="0" applyFont="1" applyFill="1" applyAlignment="1">
      <alignment wrapText="1"/>
    </xf>
    <xf numFmtId="20" fontId="0" fillId="0" borderId="0" xfId="0" applyNumberFormat="1" applyFill="1"/>
    <xf numFmtId="0" fontId="0" fillId="0" borderId="0" xfId="0" applyFill="1"/>
    <xf numFmtId="0" fontId="7" fillId="0" borderId="2" xfId="0" applyFont="1" applyBorder="1"/>
    <xf numFmtId="0" fontId="0" fillId="3" borderId="4" xfId="0" applyFont="1" applyFill="1" applyBorder="1" applyAlignment="1">
      <alignment horizontal="left"/>
    </xf>
    <xf numFmtId="0" fontId="1" fillId="0" borderId="2" xfId="0" applyFont="1" applyBorder="1"/>
    <xf numFmtId="0" fontId="1" fillId="0" borderId="4" xfId="0" applyFont="1" applyBorder="1" applyAlignment="1">
      <alignment horizontal="right"/>
    </xf>
    <xf numFmtId="0" fontId="1" fillId="0" borderId="7" xfId="0" applyFont="1" applyBorder="1" applyAlignment="1">
      <alignment wrapText="1"/>
    </xf>
    <xf numFmtId="0" fontId="1" fillId="0" borderId="8" xfId="0" applyFont="1" applyBorder="1" applyAlignment="1">
      <alignment wrapText="1"/>
    </xf>
  </cellXfs>
  <cellStyles count="1">
    <cellStyle name="Normal" xfId="0" builtinId="0"/>
  </cellStyles>
  <dxfs count="0"/>
  <tableStyles count="0" defaultTableStyle="TableStyleMedium2" defaultPivotStyle="PivotStyleLight16"/>
  <colors>
    <mruColors>
      <color rgb="FFFC1C1C"/>
      <color rgb="FFFA1E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295275</xdr:colOff>
      <xdr:row>29</xdr:row>
      <xdr:rowOff>19050</xdr:rowOff>
    </xdr:to>
    <xdr:pic>
      <xdr:nvPicPr>
        <xdr:cNvPr id="2" name="Picture 1">
          <a:extLst>
            <a:ext uri="{FF2B5EF4-FFF2-40B4-BE49-F238E27FC236}">
              <a16:creationId xmlns:a16="http://schemas.microsoft.com/office/drawing/2014/main" id="{378DBAEC-2CA0-D544-9494-FDD26664B114}"/>
            </a:ext>
          </a:extLst>
        </xdr:cNvPr>
        <xdr:cNvPicPr>
          <a:picLocks noChangeAspect="1"/>
        </xdr:cNvPicPr>
      </xdr:nvPicPr>
      <xdr:blipFill>
        <a:blip xmlns:r="http://schemas.openxmlformats.org/officeDocument/2006/relationships" r:embed="rId1"/>
        <a:stretch>
          <a:fillRect/>
        </a:stretch>
      </xdr:blipFill>
      <xdr:spPr>
        <a:xfrm>
          <a:off x="0" y="0"/>
          <a:ext cx="11268075" cy="5543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38"/>
  <sheetViews>
    <sheetView tabSelected="1" topLeftCell="A10" zoomScale="78" zoomScaleNormal="78" workbookViewId="0">
      <selection activeCell="A17" sqref="A17"/>
    </sheetView>
  </sheetViews>
  <sheetFormatPr defaultRowHeight="14.25"/>
  <cols>
    <col min="1" max="1" width="148.140625" customWidth="1"/>
    <col min="2" max="2" width="7.28515625" customWidth="1"/>
    <col min="3" max="3" width="9" customWidth="1"/>
    <col min="4" max="4" width="12.42578125" customWidth="1"/>
    <col min="5" max="5" width="17.7109375" customWidth="1"/>
    <col min="6" max="6" width="22.42578125" customWidth="1"/>
    <col min="7" max="7" width="19.28515625" customWidth="1"/>
  </cols>
  <sheetData>
    <row r="1" spans="1:14" ht="21" customHeight="1">
      <c r="A1" s="23" t="s">
        <v>0</v>
      </c>
      <c r="B1" s="24"/>
      <c r="C1" s="34"/>
      <c r="D1" s="34"/>
      <c r="E1" s="34"/>
      <c r="F1" s="35"/>
      <c r="G1" s="34"/>
      <c r="H1" s="36"/>
      <c r="I1" s="37"/>
      <c r="J1" s="37"/>
      <c r="K1" s="37"/>
      <c r="L1" s="37"/>
      <c r="M1" s="37"/>
      <c r="N1" s="37"/>
    </row>
    <row r="2" spans="1:14" s="1" customFormat="1" ht="15">
      <c r="A2" s="11" t="s">
        <v>1</v>
      </c>
      <c r="B2" s="12" t="s">
        <v>2</v>
      </c>
      <c r="C2" s="37"/>
      <c r="D2" s="37"/>
      <c r="E2" s="37"/>
      <c r="F2" s="37"/>
      <c r="G2" s="37"/>
      <c r="H2" s="37"/>
      <c r="I2" s="37"/>
      <c r="J2" s="37"/>
      <c r="K2" s="37"/>
      <c r="L2" s="37"/>
      <c r="M2" s="37"/>
      <c r="N2" s="37"/>
    </row>
    <row r="3" spans="1:14" ht="15">
      <c r="A3" s="6" t="s">
        <v>3</v>
      </c>
      <c r="B3" s="4">
        <f>'1. FACILITY, HEALTH, SAFETY'!B2</f>
        <v>0</v>
      </c>
    </row>
    <row r="4" spans="1:14" ht="15">
      <c r="A4" s="3" t="s">
        <v>4</v>
      </c>
      <c r="B4" s="4">
        <f>'1. FACILITY, HEALTH, SAFETY'!B3</f>
        <v>0</v>
      </c>
    </row>
    <row r="5" spans="1:14" ht="15">
      <c r="A5" s="3" t="s">
        <v>5</v>
      </c>
      <c r="B5" s="4">
        <f>'1. FACILITY, HEALTH, SAFETY'!B4</f>
        <v>0</v>
      </c>
    </row>
    <row r="6" spans="1:14" ht="15">
      <c r="A6" s="38" t="s">
        <v>6</v>
      </c>
      <c r="B6" s="4">
        <f>'1. FACILITY, HEALTH, SAFETY'!B5</f>
        <v>0</v>
      </c>
    </row>
    <row r="7" spans="1:14" ht="15">
      <c r="A7" s="3" t="s">
        <v>7</v>
      </c>
      <c r="B7" s="4">
        <f>'1. FACILITY, HEALTH, SAFETY'!B6</f>
        <v>0</v>
      </c>
    </row>
    <row r="8" spans="1:14" ht="15">
      <c r="A8" s="3" t="s">
        <v>8</v>
      </c>
      <c r="B8" s="4">
        <f>'1. FACILITY, HEALTH, SAFETY'!B7</f>
        <v>0</v>
      </c>
    </row>
    <row r="9" spans="1:14" ht="15">
      <c r="A9" s="8" t="s">
        <v>9</v>
      </c>
      <c r="B9" s="9">
        <f>SUM(B3:B8)</f>
        <v>0</v>
      </c>
    </row>
    <row r="10" spans="1:14" ht="15">
      <c r="A10" s="3"/>
      <c r="B10" s="4"/>
    </row>
    <row r="11" spans="1:14" ht="15">
      <c r="A11" s="11" t="s">
        <v>10</v>
      </c>
      <c r="B11" s="12" t="s">
        <v>2</v>
      </c>
    </row>
    <row r="12" spans="1:14" ht="15">
      <c r="A12" s="3" t="s">
        <v>11</v>
      </c>
      <c r="B12" s="4">
        <f>'2. STAFF &amp; VOLUNTEER QUALS'!B2</f>
        <v>0</v>
      </c>
    </row>
    <row r="13" spans="1:14" ht="15">
      <c r="A13" s="3" t="s">
        <v>12</v>
      </c>
      <c r="B13" s="4">
        <f>'2. STAFF &amp; VOLUNTEER QUALS'!B3</f>
        <v>0</v>
      </c>
    </row>
    <row r="14" spans="1:14" ht="15">
      <c r="A14" s="40" t="s">
        <v>13</v>
      </c>
      <c r="B14" s="4">
        <f>'2. STAFF &amp; VOLUNTEER QUALS'!B4</f>
        <v>0</v>
      </c>
    </row>
    <row r="15" spans="1:14" ht="15">
      <c r="A15" s="41" t="s">
        <v>9</v>
      </c>
      <c r="B15" s="9">
        <f>SUM(B12:B14)</f>
        <v>0</v>
      </c>
    </row>
    <row r="16" spans="1:14" ht="15">
      <c r="A16" s="40"/>
      <c r="B16" s="4"/>
    </row>
    <row r="17" spans="1:2" ht="15">
      <c r="A17" s="39" t="s">
        <v>14</v>
      </c>
      <c r="B17" s="12" t="s">
        <v>2</v>
      </c>
    </row>
    <row r="18" spans="1:2" ht="15">
      <c r="A18" s="3" t="s">
        <v>15</v>
      </c>
      <c r="B18" s="4">
        <f>'3. MEMBERSHIP'!B2</f>
        <v>0</v>
      </c>
    </row>
    <row r="19" spans="1:2" ht="15">
      <c r="A19" s="25" t="s">
        <v>16</v>
      </c>
      <c r="B19" s="4">
        <f>'3. MEMBERSHIP'!B3</f>
        <v>0</v>
      </c>
    </row>
    <row r="20" spans="1:2" ht="15">
      <c r="A20" s="25" t="s">
        <v>17</v>
      </c>
      <c r="B20" s="4">
        <f>'3. MEMBERSHIP'!B4</f>
        <v>0</v>
      </c>
    </row>
    <row r="21" spans="1:2" ht="15">
      <c r="A21" s="3" t="s">
        <v>18</v>
      </c>
      <c r="B21" s="4">
        <f>'3. MEMBERSHIP'!B5</f>
        <v>0</v>
      </c>
    </row>
    <row r="22" spans="1:2" ht="15">
      <c r="A22" s="7" t="s">
        <v>19</v>
      </c>
      <c r="B22" s="4">
        <f>'3. MEMBERSHIP'!B6</f>
        <v>0</v>
      </c>
    </row>
    <row r="23" spans="1:2" ht="15">
      <c r="A23" s="31" t="s">
        <v>9</v>
      </c>
      <c r="B23" s="9">
        <f>SUM(B18:B22)</f>
        <v>0</v>
      </c>
    </row>
    <row r="24" spans="1:2" ht="15">
      <c r="A24" s="40"/>
      <c r="B24" s="4"/>
    </row>
    <row r="25" spans="1:2" ht="14.25" customHeight="1">
      <c r="A25" s="11" t="s">
        <v>20</v>
      </c>
      <c r="B25" s="12" t="s">
        <v>2</v>
      </c>
    </row>
    <row r="26" spans="1:2" ht="15">
      <c r="A26" s="3" t="s">
        <v>21</v>
      </c>
      <c r="B26" s="4">
        <f>'4. PARTICIPANT SAFETY'!B2</f>
        <v>0</v>
      </c>
    </row>
    <row r="27" spans="1:2">
      <c r="A27" s="3" t="s">
        <v>22</v>
      </c>
      <c r="B27" s="4">
        <f>'4. PARTICIPANT SAFETY'!B3</f>
        <v>0</v>
      </c>
    </row>
    <row r="28" spans="1:2">
      <c r="A28" s="3" t="s">
        <v>23</v>
      </c>
      <c r="B28" s="4">
        <f>'4. PARTICIPANT SAFETY'!B4</f>
        <v>0</v>
      </c>
    </row>
    <row r="29" spans="1:2">
      <c r="A29" s="3" t="s">
        <v>24</v>
      </c>
      <c r="B29" s="4">
        <f>'4. PARTICIPANT SAFETY'!B5</f>
        <v>0</v>
      </c>
    </row>
    <row r="30" spans="1:2" ht="15">
      <c r="A30" t="s">
        <v>25</v>
      </c>
      <c r="B30" s="4">
        <f>'4. PARTICIPANT SAFETY'!B6</f>
        <v>0</v>
      </c>
    </row>
    <row r="31" spans="1:2" ht="15">
      <c r="A31" s="29" t="s">
        <v>26</v>
      </c>
      <c r="B31" s="4">
        <f>'4. PARTICIPANT SAFETY'!B7</f>
        <v>0</v>
      </c>
    </row>
    <row r="32" spans="1:2" ht="15">
      <c r="A32" s="32" t="s">
        <v>9</v>
      </c>
      <c r="B32" s="9">
        <f>SUM(B26:B31)</f>
        <v>0</v>
      </c>
    </row>
    <row r="33" spans="1:4" ht="15">
      <c r="A33" s="3"/>
      <c r="B33" s="4"/>
    </row>
    <row r="34" spans="1:4" ht="15">
      <c r="A34" s="11" t="s">
        <v>27</v>
      </c>
      <c r="B34" s="12" t="s">
        <v>2</v>
      </c>
    </row>
    <row r="35" spans="1:4" ht="15">
      <c r="A35" s="3" t="s">
        <v>28</v>
      </c>
      <c r="B35" s="4">
        <f>'5. PROGRAM POLICIES, PROCEDURES'!B2</f>
        <v>0</v>
      </c>
    </row>
    <row r="36" spans="1:4">
      <c r="A36" s="3" t="s">
        <v>29</v>
      </c>
      <c r="B36" s="4">
        <f>'5. PROGRAM POLICIES, PROCEDURES'!B3</f>
        <v>0</v>
      </c>
    </row>
    <row r="37" spans="1:4">
      <c r="A37" s="3" t="s">
        <v>30</v>
      </c>
      <c r="B37" s="4">
        <f>'5. PROGRAM POLICIES, PROCEDURES'!B4</f>
        <v>0</v>
      </c>
    </row>
    <row r="38" spans="1:4" ht="15">
      <c r="A38" s="3" t="s">
        <v>31</v>
      </c>
      <c r="B38" s="4">
        <f>'5. PROGRAM POLICIES, PROCEDURES'!B5</f>
        <v>0</v>
      </c>
    </row>
    <row r="39" spans="1:4" ht="15">
      <c r="A39" s="8" t="s">
        <v>9</v>
      </c>
      <c r="B39" s="9">
        <f>SUM(B35:B38)</f>
        <v>0</v>
      </c>
    </row>
    <row r="40" spans="1:4" ht="15">
      <c r="A40" s="3"/>
      <c r="B40" s="4"/>
    </row>
    <row r="41" spans="1:4" ht="15">
      <c r="A41" s="5" t="s">
        <v>32</v>
      </c>
      <c r="B41" s="2" t="s">
        <v>2</v>
      </c>
    </row>
    <row r="42" spans="1:4">
      <c r="A42" s="3" t="s">
        <v>33</v>
      </c>
      <c r="B42" s="4">
        <f>'6. INCLUSION AND ACCESSIBILITY'!B2</f>
        <v>0</v>
      </c>
    </row>
    <row r="43" spans="1:4" ht="15">
      <c r="A43" s="6" t="s">
        <v>34</v>
      </c>
      <c r="B43" s="4">
        <f>'6. INCLUSION AND ACCESSIBILITY'!B3</f>
        <v>0</v>
      </c>
    </row>
    <row r="44" spans="1:4" ht="15">
      <c r="A44" s="6" t="s">
        <v>35</v>
      </c>
      <c r="B44" s="4">
        <f>'6. INCLUSION AND ACCESSIBILITY'!B4</f>
        <v>0</v>
      </c>
      <c r="D44" s="28"/>
    </row>
    <row r="45" spans="1:4" ht="15">
      <c r="A45" s="6" t="s">
        <v>36</v>
      </c>
      <c r="B45" s="4">
        <f>'6. INCLUSION AND ACCESSIBILITY'!B5</f>
        <v>0</v>
      </c>
    </row>
    <row r="46" spans="1:4" ht="15">
      <c r="A46" s="8" t="s">
        <v>9</v>
      </c>
      <c r="B46" s="9">
        <f>SUM(B42:B45)</f>
        <v>0</v>
      </c>
    </row>
    <row r="47" spans="1:4" ht="15">
      <c r="A47" s="3"/>
      <c r="B47" s="4"/>
    </row>
    <row r="48" spans="1:4" ht="15">
      <c r="A48" s="11" t="s">
        <v>37</v>
      </c>
      <c r="B48" s="12" t="s">
        <v>2</v>
      </c>
    </row>
    <row r="49" spans="1:2" ht="15">
      <c r="A49" s="3" t="s">
        <v>38</v>
      </c>
      <c r="B49" s="4">
        <f>'7. EQUIPMENT AND MAINTENANCE'!B2</f>
        <v>0</v>
      </c>
    </row>
    <row r="50" spans="1:2">
      <c r="A50" s="3" t="s">
        <v>39</v>
      </c>
      <c r="B50" s="4">
        <f>'7. EQUIPMENT AND MAINTENANCE'!B3</f>
        <v>0</v>
      </c>
    </row>
    <row r="51" spans="1:2" ht="15">
      <c r="A51" s="6" t="s">
        <v>40</v>
      </c>
      <c r="B51" s="4">
        <f>'7. EQUIPMENT AND MAINTENANCE'!B4</f>
        <v>0</v>
      </c>
    </row>
    <row r="52" spans="1:2" ht="15">
      <c r="A52" s="26" t="s">
        <v>41</v>
      </c>
      <c r="B52" s="4">
        <f>'7. EQUIPMENT AND MAINTENANCE'!B5</f>
        <v>0</v>
      </c>
    </row>
    <row r="53" spans="1:2" ht="15">
      <c r="A53" s="33" t="s">
        <v>9</v>
      </c>
      <c r="B53" s="9">
        <f>SUM(B49:B52)</f>
        <v>0</v>
      </c>
    </row>
    <row r="54" spans="1:2" ht="15">
      <c r="A54" s="3"/>
      <c r="B54" s="4"/>
    </row>
    <row r="55" spans="1:2" ht="15">
      <c r="A55" s="13" t="s">
        <v>42</v>
      </c>
      <c r="B55" s="12" t="s">
        <v>2</v>
      </c>
    </row>
    <row r="56" spans="1:2" ht="15">
      <c r="A56" s="22" t="s">
        <v>43</v>
      </c>
      <c r="B56" s="4">
        <f>'8. CLUB POLICIES..PSP REL''P'!B2</f>
        <v>0</v>
      </c>
    </row>
    <row r="57" spans="1:2" ht="15">
      <c r="A57" s="7" t="s">
        <v>44</v>
      </c>
      <c r="B57" s="4">
        <f>'8. CLUB POLICIES..PSP REL''P'!B3</f>
        <v>0</v>
      </c>
    </row>
    <row r="58" spans="1:2" ht="15">
      <c r="A58" s="3" t="s">
        <v>45</v>
      </c>
      <c r="B58" s="4">
        <f>'8. CLUB POLICIES..PSP REL''P'!B4</f>
        <v>0</v>
      </c>
    </row>
    <row r="59" spans="1:2" ht="15">
      <c r="A59" s="14" t="s">
        <v>46</v>
      </c>
      <c r="B59" s="4">
        <f>'8. CLUB POLICIES..PSP REL''P'!B5</f>
        <v>0</v>
      </c>
    </row>
    <row r="60" spans="1:2" ht="15">
      <c r="A60" s="3" t="s">
        <v>47</v>
      </c>
      <c r="B60" s="4">
        <f>'8. CLUB POLICIES..PSP REL''P'!B6</f>
        <v>0</v>
      </c>
    </row>
    <row r="61" spans="1:2" ht="15">
      <c r="A61" s="7" t="s">
        <v>48</v>
      </c>
      <c r="B61" s="4">
        <f>'8. CLUB POLICIES..PSP REL''P'!B7</f>
        <v>0</v>
      </c>
    </row>
    <row r="62" spans="1:2">
      <c r="A62" s="3" t="s">
        <v>49</v>
      </c>
      <c r="B62" s="4">
        <f>'8. CLUB POLICIES..PSP REL''P'!B8</f>
        <v>0</v>
      </c>
    </row>
    <row r="63" spans="1:2" ht="15">
      <c r="A63" s="3" t="s">
        <v>50</v>
      </c>
      <c r="B63" s="4">
        <f>'8. CLUB POLICIES..PSP REL''P'!B9</f>
        <v>0</v>
      </c>
    </row>
    <row r="64" spans="1:2" ht="15">
      <c r="A64" s="6" t="s">
        <v>51</v>
      </c>
      <c r="B64" s="4">
        <f>'8. CLUB POLICIES..PSP REL''P'!B10</f>
        <v>0</v>
      </c>
    </row>
    <row r="65" spans="1:2" ht="15">
      <c r="A65" s="27" t="s">
        <v>52</v>
      </c>
      <c r="B65" s="4">
        <f>'8. CLUB POLICIES..PSP REL''P'!B11</f>
        <v>0</v>
      </c>
    </row>
    <row r="66" spans="1:2" ht="15">
      <c r="A66" s="8" t="s">
        <v>9</v>
      </c>
      <c r="B66" s="9">
        <f>SUM(B56:B65)</f>
        <v>0</v>
      </c>
    </row>
    <row r="67" spans="1:2" ht="15">
      <c r="A67" s="3"/>
      <c r="B67" s="4"/>
    </row>
    <row r="68" spans="1:2" ht="15">
      <c r="A68" s="11" t="s">
        <v>53</v>
      </c>
      <c r="B68" s="12" t="s">
        <v>2</v>
      </c>
    </row>
    <row r="69" spans="1:2" ht="15">
      <c r="A69" s="3" t="s">
        <v>54</v>
      </c>
      <c r="B69" s="4">
        <f>'9. FINANCIAL'!B2</f>
        <v>0</v>
      </c>
    </row>
    <row r="70" spans="1:2">
      <c r="A70" s="3" t="s">
        <v>55</v>
      </c>
      <c r="B70" s="4">
        <f>'9. FINANCIAL'!B3</f>
        <v>0</v>
      </c>
    </row>
    <row r="71" spans="1:2">
      <c r="A71" s="3" t="s">
        <v>56</v>
      </c>
      <c r="B71" s="4">
        <f>'9. FINANCIAL'!B4</f>
        <v>0</v>
      </c>
    </row>
    <row r="72" spans="1:2">
      <c r="A72" s="3" t="s">
        <v>57</v>
      </c>
      <c r="B72" s="4">
        <f>'9. FINANCIAL'!B5</f>
        <v>0</v>
      </c>
    </row>
    <row r="73" spans="1:2">
      <c r="A73" s="8" t="s">
        <v>9</v>
      </c>
      <c r="B73" s="9">
        <f>SUM(B69:B72)</f>
        <v>0</v>
      </c>
    </row>
    <row r="75" spans="1:2" ht="15">
      <c r="A75" s="8" t="s">
        <v>58</v>
      </c>
      <c r="B75" s="9">
        <f>SUM(B9+B15+B23+B32+B39+B46+B53+B66+B73)</f>
        <v>0</v>
      </c>
    </row>
    <row r="79" spans="1:2" ht="15"/>
    <row r="80" spans="1:2" ht="15"/>
    <row r="83" ht="15"/>
    <row r="135" ht="15"/>
    <row r="136" ht="15"/>
    <row r="137" ht="15"/>
    <row r="138" ht="15"/>
  </sheetData>
  <mergeCells count="1">
    <mergeCell ref="A1:B1"/>
  </mergeCells>
  <pageMargins left="0.7" right="0.7" top="0.75" bottom="0.75" header="0.3" footer="0.3"/>
  <pageSetup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5CCCE-3DBD-4C62-98E6-013532DDC5DD}">
  <dimension ref="A1:G5"/>
  <sheetViews>
    <sheetView topLeftCell="A3" workbookViewId="0">
      <selection activeCell="A4" sqref="A4"/>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75" customHeight="1">
      <c r="A1" s="15" t="s">
        <v>53</v>
      </c>
      <c r="B1" s="15" t="s">
        <v>2</v>
      </c>
      <c r="C1" s="10"/>
      <c r="D1" s="10"/>
      <c r="E1" s="10"/>
      <c r="F1" s="10"/>
      <c r="G1" s="10"/>
    </row>
    <row r="2" spans="1:7" ht="106.5">
      <c r="A2" s="16" t="s">
        <v>101</v>
      </c>
      <c r="B2" s="17"/>
    </row>
    <row r="3" spans="1:7" ht="106.5">
      <c r="A3" s="42" t="s">
        <v>102</v>
      </c>
      <c r="B3" s="17"/>
    </row>
    <row r="4" spans="1:7" ht="76.5">
      <c r="A4" s="18" t="s">
        <v>103</v>
      </c>
      <c r="B4" s="17"/>
    </row>
    <row r="5" spans="1:7" ht="76.5">
      <c r="A5" s="18" t="s">
        <v>104</v>
      </c>
      <c r="B5" s="1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540BA-0C06-4BCD-AC3C-B967A4A6102D}">
  <dimension ref="A1"/>
  <sheetViews>
    <sheetView topLeftCell="A6" workbookViewId="0">
      <selection activeCell="Q17" sqref="Q17"/>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9AD6-0511-4A43-A0B7-2D641336A1F1}">
  <dimension ref="A1:G7"/>
  <sheetViews>
    <sheetView workbookViewId="0">
      <selection activeCell="C4" sqref="C4"/>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 customHeight="1">
      <c r="A1" s="15" t="s">
        <v>1</v>
      </c>
      <c r="B1" s="15" t="s">
        <v>2</v>
      </c>
      <c r="C1" s="10"/>
      <c r="D1" s="10"/>
      <c r="E1" s="10"/>
      <c r="F1" s="10"/>
      <c r="G1" s="10"/>
    </row>
    <row r="2" spans="1:7" ht="91.5">
      <c r="A2" s="16" t="s">
        <v>59</v>
      </c>
      <c r="B2" s="17"/>
    </row>
    <row r="3" spans="1:7" ht="91.5">
      <c r="A3" s="42" t="s">
        <v>60</v>
      </c>
      <c r="B3" s="17"/>
    </row>
    <row r="4" spans="1:7" ht="76.5">
      <c r="A4" s="18" t="s">
        <v>61</v>
      </c>
      <c r="B4" s="17"/>
    </row>
    <row r="5" spans="1:7" ht="76.5">
      <c r="A5" s="18" t="s">
        <v>62</v>
      </c>
      <c r="B5" s="17"/>
    </row>
    <row r="6" spans="1:7" ht="91.5">
      <c r="A6" s="18" t="s">
        <v>63</v>
      </c>
      <c r="B6" s="17"/>
    </row>
    <row r="7" spans="1:7" ht="76.5">
      <c r="A7" s="18" t="s">
        <v>64</v>
      </c>
      <c r="B7"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7AF4-A436-430F-BA59-4860C1B81733}">
  <dimension ref="A1:G4"/>
  <sheetViews>
    <sheetView workbookViewId="0">
      <selection activeCell="C3" sqref="C3"/>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23.25" customHeight="1">
      <c r="A1" s="15" t="s">
        <v>10</v>
      </c>
      <c r="B1" s="15" t="s">
        <v>2</v>
      </c>
      <c r="C1" s="10"/>
      <c r="D1" s="10"/>
      <c r="E1" s="10"/>
      <c r="F1" s="10"/>
      <c r="G1" s="10"/>
    </row>
    <row r="2" spans="1:7" ht="106.5">
      <c r="A2" s="16" t="s">
        <v>65</v>
      </c>
      <c r="B2" s="17"/>
    </row>
    <row r="3" spans="1:7" ht="76.5">
      <c r="A3" s="42" t="s">
        <v>66</v>
      </c>
      <c r="B3" s="17"/>
    </row>
    <row r="4" spans="1:7" ht="76.5">
      <c r="A4" s="18" t="s">
        <v>67</v>
      </c>
      <c r="B4" s="1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42E1A-B0DA-4026-B158-AA585AF9608D}">
  <dimension ref="A1:G6"/>
  <sheetViews>
    <sheetView topLeftCell="A3" workbookViewId="0">
      <selection activeCell="A7" sqref="A7:XFD7"/>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75" customHeight="1">
      <c r="A1" s="15" t="s">
        <v>14</v>
      </c>
      <c r="B1" s="15" t="s">
        <v>2</v>
      </c>
      <c r="C1" s="10"/>
      <c r="D1" s="10"/>
      <c r="E1" s="10"/>
      <c r="F1" s="10"/>
      <c r="G1" s="10"/>
    </row>
    <row r="2" spans="1:7" ht="91.5">
      <c r="A2" s="16" t="s">
        <v>68</v>
      </c>
      <c r="B2" s="17"/>
    </row>
    <row r="3" spans="1:7" ht="91.5">
      <c r="A3" s="42" t="s">
        <v>69</v>
      </c>
      <c r="B3" s="17"/>
    </row>
    <row r="4" spans="1:7" ht="76.5">
      <c r="A4" s="18" t="s">
        <v>70</v>
      </c>
      <c r="B4" s="17"/>
    </row>
    <row r="5" spans="1:7" ht="76.5">
      <c r="A5" s="18" t="s">
        <v>71</v>
      </c>
      <c r="B5" s="17"/>
    </row>
    <row r="6" spans="1:7" ht="91.5">
      <c r="A6" s="18" t="s">
        <v>72</v>
      </c>
      <c r="B6" s="1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47E-C4C3-4F20-93DF-78F436CEF83E}">
  <dimension ref="A1:G7"/>
  <sheetViews>
    <sheetView workbookViewId="0">
      <selection activeCell="A7" sqref="A7"/>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 customHeight="1">
      <c r="A1" s="15" t="s">
        <v>20</v>
      </c>
      <c r="B1" s="15" t="s">
        <v>2</v>
      </c>
      <c r="C1" s="10"/>
      <c r="D1" s="10"/>
      <c r="E1" s="10"/>
      <c r="F1" s="10"/>
      <c r="G1" s="10"/>
    </row>
    <row r="2" spans="1:7" ht="76.5">
      <c r="A2" s="16" t="s">
        <v>73</v>
      </c>
      <c r="B2" s="17"/>
    </row>
    <row r="3" spans="1:7" ht="76.5">
      <c r="A3" s="42" t="s">
        <v>74</v>
      </c>
      <c r="B3" s="17"/>
    </row>
    <row r="4" spans="1:7" ht="76.5">
      <c r="A4" s="18" t="s">
        <v>75</v>
      </c>
      <c r="B4" s="17"/>
    </row>
    <row r="5" spans="1:7" ht="76.5">
      <c r="A5" s="18" t="s">
        <v>76</v>
      </c>
      <c r="B5" s="17"/>
    </row>
    <row r="6" spans="1:7" ht="91.5">
      <c r="A6" s="18" t="s">
        <v>77</v>
      </c>
      <c r="B6" s="17"/>
    </row>
    <row r="7" spans="1:7" ht="76.5">
      <c r="A7" s="18" t="s">
        <v>78</v>
      </c>
      <c r="B7" s="1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A5DA-0DCF-4C4B-A237-95CCC2066BCD}">
  <dimension ref="A1:G5"/>
  <sheetViews>
    <sheetView workbookViewId="0">
      <selection activeCell="A4" sqref="A4"/>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 customHeight="1">
      <c r="A1" s="15" t="s">
        <v>27</v>
      </c>
      <c r="B1" s="15" t="s">
        <v>2</v>
      </c>
      <c r="C1" s="10"/>
      <c r="D1" s="10"/>
      <c r="E1" s="10"/>
      <c r="F1" s="10"/>
      <c r="G1" s="10"/>
    </row>
    <row r="2" spans="1:7" ht="76.5">
      <c r="A2" s="16" t="s">
        <v>79</v>
      </c>
      <c r="B2" s="17"/>
    </row>
    <row r="3" spans="1:7" ht="76.5">
      <c r="A3" s="42" t="s">
        <v>80</v>
      </c>
      <c r="B3" s="17"/>
    </row>
    <row r="4" spans="1:7" ht="76.5">
      <c r="A4" s="18" t="s">
        <v>81</v>
      </c>
      <c r="B4" s="17"/>
    </row>
    <row r="5" spans="1:7" ht="91.5">
      <c r="A5" s="42" t="s">
        <v>82</v>
      </c>
      <c r="B5" s="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197AF-6F6B-40A0-8BFB-4F6C559FDA2B}">
  <dimension ref="A1:G5"/>
  <sheetViews>
    <sheetView workbookViewId="0">
      <selection activeCell="A5" sqref="A5"/>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75" customHeight="1">
      <c r="A1" s="15" t="s">
        <v>32</v>
      </c>
      <c r="B1" s="15" t="s">
        <v>2</v>
      </c>
      <c r="C1" s="10"/>
      <c r="D1" s="10"/>
      <c r="E1" s="10"/>
      <c r="F1" s="10"/>
      <c r="G1" s="10"/>
    </row>
    <row r="2" spans="1:7" ht="106.5">
      <c r="A2" s="16" t="s">
        <v>83</v>
      </c>
      <c r="B2" s="17"/>
    </row>
    <row r="3" spans="1:7" ht="91.5">
      <c r="A3" s="43" t="s">
        <v>84</v>
      </c>
      <c r="B3" s="21"/>
    </row>
    <row r="4" spans="1:7" ht="76.5">
      <c r="A4" s="18" t="s">
        <v>85</v>
      </c>
      <c r="B4" s="17"/>
    </row>
    <row r="5" spans="1:7" ht="76.5">
      <c r="A5" s="16" t="s">
        <v>86</v>
      </c>
      <c r="B5" s="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C82B-B320-4A1F-A47B-7FF14182B719}">
  <dimension ref="A1:G5"/>
  <sheetViews>
    <sheetView topLeftCell="A2" workbookViewId="0">
      <selection activeCell="A15" sqref="A15"/>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75" customHeight="1">
      <c r="A1" s="15" t="s">
        <v>37</v>
      </c>
      <c r="B1" s="15" t="s">
        <v>2</v>
      </c>
      <c r="C1" s="10"/>
      <c r="D1" s="10"/>
      <c r="E1" s="10"/>
      <c r="F1" s="10"/>
      <c r="G1" s="10"/>
    </row>
    <row r="2" spans="1:7" ht="76.5">
      <c r="A2" s="16" t="s">
        <v>87</v>
      </c>
      <c r="B2" s="17"/>
    </row>
    <row r="3" spans="1:7" ht="91.5">
      <c r="A3" s="43" t="s">
        <v>88</v>
      </c>
      <c r="B3" s="21"/>
    </row>
    <row r="4" spans="1:7" ht="76.5">
      <c r="A4" s="18" t="s">
        <v>89</v>
      </c>
      <c r="B4" s="17"/>
    </row>
    <row r="5" spans="1:7" ht="76.5">
      <c r="A5" s="30" t="s">
        <v>90</v>
      </c>
      <c r="B5" s="1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9F5F-3360-4470-9B88-33F6C32FAB4E}">
  <dimension ref="A1:G11"/>
  <sheetViews>
    <sheetView topLeftCell="A7" workbookViewId="0">
      <selection activeCell="A11" sqref="A11"/>
    </sheetView>
  </sheetViews>
  <sheetFormatPr defaultRowHeight="15"/>
  <cols>
    <col min="1" max="1" width="137.28515625" customWidth="1"/>
    <col min="3" max="3" width="13" customWidth="1"/>
    <col min="4" max="4" width="13.85546875" customWidth="1"/>
    <col min="5" max="5" width="16.85546875" customWidth="1"/>
    <col min="6" max="6" width="17.28515625" customWidth="1"/>
    <col min="7" max="7" width="19.42578125" customWidth="1"/>
  </cols>
  <sheetData>
    <row r="1" spans="1:7" ht="30" customHeight="1">
      <c r="A1" s="15" t="s">
        <v>42</v>
      </c>
      <c r="B1" s="15" t="s">
        <v>2</v>
      </c>
      <c r="C1" s="10"/>
      <c r="D1" s="10"/>
      <c r="E1" s="10"/>
      <c r="F1" s="10"/>
      <c r="G1" s="10"/>
    </row>
    <row r="2" spans="1:7" ht="91.5">
      <c r="A2" s="16" t="s">
        <v>91</v>
      </c>
      <c r="B2" s="17"/>
    </row>
    <row r="3" spans="1:7" ht="76.5">
      <c r="A3" s="42" t="s">
        <v>92</v>
      </c>
      <c r="B3" s="17"/>
    </row>
    <row r="4" spans="1:7" ht="121.5">
      <c r="A4" s="16" t="s">
        <v>93</v>
      </c>
      <c r="B4" s="17"/>
    </row>
    <row r="5" spans="1:7" ht="76.5">
      <c r="A5" s="18" t="s">
        <v>94</v>
      </c>
      <c r="B5" s="17"/>
    </row>
    <row r="6" spans="1:7" ht="106.5">
      <c r="A6" s="20" t="s">
        <v>95</v>
      </c>
      <c r="B6" s="21"/>
    </row>
    <row r="7" spans="1:7" ht="76.5">
      <c r="A7" s="18" t="s">
        <v>96</v>
      </c>
      <c r="B7" s="17"/>
    </row>
    <row r="8" spans="1:7" ht="91.5">
      <c r="A8" s="19" t="s">
        <v>97</v>
      </c>
      <c r="B8" s="17"/>
    </row>
    <row r="9" spans="1:7" ht="76.5">
      <c r="A9" s="19" t="s">
        <v>98</v>
      </c>
      <c r="B9" s="17"/>
    </row>
    <row r="10" spans="1:7" ht="76.5">
      <c r="A10" s="19" t="s">
        <v>99</v>
      </c>
      <c r="B10" s="17"/>
    </row>
    <row r="11" spans="1:7" ht="91.5">
      <c r="A11" s="19" t="s">
        <v>100</v>
      </c>
      <c r="B11" s="1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09FE258380234DA83D6E5B57C4637C" ma:contentTypeVersion="18" ma:contentTypeDescription="Create a new document." ma:contentTypeScope="" ma:versionID="7ebb615dc2d5e4ce7a338a346ac679af">
  <xsd:schema xmlns:xsd="http://www.w3.org/2001/XMLSchema" xmlns:xs="http://www.w3.org/2001/XMLSchema" xmlns:p="http://schemas.microsoft.com/office/2006/metadata/properties" xmlns:ns3="ee6a6d68-f5a2-41a1-95a9-a25d541cbb7b" xmlns:ns4="d96475d2-1772-4d1d-9331-f63250f33dbd" targetNamespace="http://schemas.microsoft.com/office/2006/metadata/properties" ma:root="true" ma:fieldsID="6b9606af24eecaf3abe41160d519b0cb" ns3:_="" ns4:_="">
    <xsd:import namespace="ee6a6d68-f5a2-41a1-95a9-a25d541cbb7b"/>
    <xsd:import namespace="d96475d2-1772-4d1d-9331-f63250f33db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6a6d68-f5a2-41a1-95a9-a25d541cbb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6475d2-1772-4d1d-9331-f63250f33db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e6a6d68-f5a2-41a1-95a9-a25d541cbb7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7B66FF-A30A-46D7-BEBC-CB0405ACF68B}"/>
</file>

<file path=customXml/itemProps2.xml><?xml version="1.0" encoding="utf-8"?>
<ds:datastoreItem xmlns:ds="http://schemas.openxmlformats.org/officeDocument/2006/customXml" ds:itemID="{4AD4F93F-4602-45BE-A718-29541FB391AC}"/>
</file>

<file path=customXml/itemProps3.xml><?xml version="1.0" encoding="utf-8"?>
<ds:datastoreItem xmlns:ds="http://schemas.openxmlformats.org/officeDocument/2006/customXml" ds:itemID="{909D2D4A-B69D-4B79-94FD-965F2180D4EE}"/>
</file>

<file path=docProps/app.xml><?xml version="1.0" encoding="utf-8"?>
<Properties xmlns="http://schemas.openxmlformats.org/officeDocument/2006/extended-properties" xmlns:vt="http://schemas.openxmlformats.org/officeDocument/2006/docPropsVTypes">
  <Application>Microsoft Excel Online</Application>
  <Manager/>
  <Company>CFMWS - SBMFC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Cane, Ryan</dc:creator>
  <cp:keywords/>
  <dc:description/>
  <cp:lastModifiedBy>Little, Deanna</cp:lastModifiedBy>
  <cp:revision/>
  <dcterms:created xsi:type="dcterms:W3CDTF">2024-03-25T20:12:21Z</dcterms:created>
  <dcterms:modified xsi:type="dcterms:W3CDTF">2024-06-07T15:06:20Z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0x010100BD09FE258380234DA83D6E5B57C4637C</vt:lpwstr>
  </property>
</Properties>
</file>